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/>
  <mc:AlternateContent xmlns:mc="http://schemas.openxmlformats.org/markup-compatibility/2006">
    <mc:Choice Requires="x15">
      <x15ac:absPath xmlns:x15ac="http://schemas.microsoft.com/office/spreadsheetml/2010/11/ac" url="F:\для Кучмиёвой\Новое ежедневное меню 2023\"/>
    </mc:Choice>
  </mc:AlternateContent>
  <xr:revisionPtr revIDLastSave="0" documentId="13_ncr:1_{D84B30B5-D96B-4697-8273-DE0886848FB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</calcChain>
</file>

<file path=xl/sharedStrings.xml><?xml version="1.0" encoding="utf-8"?>
<sst xmlns="http://schemas.openxmlformats.org/spreadsheetml/2006/main" count="186" uniqueCount="48">
  <si>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</si>
  <si>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</si>
  <si>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</si>
  <si>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</si>
  <si>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</si>
  <si>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</si>
  <si>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</si>
  <si>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</si>
  <si>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</si>
  <si>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</si>
  <si>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</si>
  <si>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</si>
  <si>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</si>
  <si>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</si>
  <si>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</si>
  <si>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</si>
  <si>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</si>
  <si>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</si>
  <si>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</si>
  <si>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</si>
  <si>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</si>
  <si>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</si>
  <si>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</si>
  <si>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</si>
  <si>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</si>
  <si>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</si>
  <si>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</si>
  <si>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</si>
  <si>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</si>
  <si>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</si>
  <si>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</si>
  <si>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</si>
  <si>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</si>
  <si>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</si>
  <si>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</si>
  <si>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</si>
  <si>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</si>
  <si>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</si>
  <si>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</si>
  <si>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</si>
  <si>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Хлеб пшеничный</t>
  </si>
  <si>
    <t>Хлеб ржаной</t>
  </si>
  <si>
    <t>Стригунова Н.И.</t>
  </si>
  <si>
    <t>МБОУ Рыновская ООШ</t>
  </si>
  <si>
    <t>Каша пшеничная</t>
  </si>
  <si>
    <t>Гуляш из свинины</t>
  </si>
  <si>
    <t>Чай с сахаром</t>
  </si>
  <si>
    <t>Свекла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</si>
</sst>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120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 t="s">
        <v>43</v>
      </c>
      <c r="D1" s="54"/>
      <c r="E1" s="54"/>
      <c r="F1" s="12" t="s">
        <v>16</v>
      </c>
      <c r="G1" s="2" t="s">
        <v>17</v>
      </c>
      <c r="H1" s="55" t="s">
        <v>39</v>
      </c>
      <c r="I1" s="55"/>
      <c r="J1" s="55"/>
      <c r="K1" s="55"/>
    </row>
    <row r="2" spans="1:12" ht="18" x14ac:dyDescent="0.2">
      <c r="A2" s="35" t="s">
        <v>6</v>
      </c>
      <c r="C2" s="2"/>
      <c r="G2" s="2" t="s">
        <v>18</v>
      </c>
      <c r="H2" s="55" t="s">
        <v>42</v>
      </c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8</v>
      </c>
      <c r="I3" s="48">
        <v>11</v>
      </c>
      <c r="J3" s="49">
        <v>2023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0" t="s">
        <v>4</v>
      </c>
      <c r="D24" s="51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0" t="s">
        <v>4</v>
      </c>
      <c r="D43" s="51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0" t="s">
        <v>4</v>
      </c>
      <c r="D62" s="51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0" t="s">
        <v>4</v>
      </c>
      <c r="D81" s="51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0" t="s">
        <v>4</v>
      </c>
      <c r="D100" s="51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0" t="s">
        <v>4</v>
      </c>
      <c r="D119" s="51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1</v>
      </c>
      <c r="B120" s="15">
        <v>3</v>
      </c>
      <c r="C120" s="22" t="s">
        <v>20</v>
      </c>
      <c r="D120" s="5" t="s">
        <v>21</v>
      </c>
      <c r="E120" s="39" t="s">
        <v>44</v>
      </c>
      <c r="F120" s="40">
        <v>200</v>
      </c>
      <c r="G120" s="40">
        <v>7.7</v>
      </c>
      <c r="H120" s="40">
        <v>7.6</v>
      </c>
      <c r="I120" s="40">
        <v>45.3</v>
      </c>
      <c r="J120" s="40">
        <v>280</v>
      </c>
      <c r="K120" s="41">
        <v>302</v>
      </c>
      <c r="L120" s="40">
        <v>9.1999999999999993</v>
      </c>
    </row>
    <row r="121" spans="1:12" ht="15" x14ac:dyDescent="0.25">
      <c r="A121" s="14"/>
      <c r="B121" s="15"/>
      <c r="C121" s="11"/>
      <c r="D121" s="6" t="s">
        <v>21</v>
      </c>
      <c r="E121" s="42" t="s">
        <v>45</v>
      </c>
      <c r="F121" s="43">
        <v>80</v>
      </c>
      <c r="G121" s="43">
        <v>33.57</v>
      </c>
      <c r="H121" s="43">
        <v>30.41</v>
      </c>
      <c r="I121" s="43">
        <v>10.4</v>
      </c>
      <c r="J121" s="43">
        <v>447.39</v>
      </c>
      <c r="K121" s="44">
        <v>290</v>
      </c>
      <c r="L121" s="43">
        <v>41.15</v>
      </c>
    </row>
    <row r="122" spans="1:12" ht="15" x14ac:dyDescent="0.25">
      <c r="A122" s="14"/>
      <c r="B122" s="15"/>
      <c r="C122" s="11"/>
      <c r="D122" s="7" t="s">
        <v>26</v>
      </c>
      <c r="E122" s="42" t="s">
        <v>47</v>
      </c>
      <c r="F122" s="43">
        <v>60</v>
      </c>
      <c r="G122" s="43">
        <v>1.1200000000000001</v>
      </c>
      <c r="H122" s="43">
        <v>0</v>
      </c>
      <c r="I122" s="43">
        <v>1.44</v>
      </c>
      <c r="J122" s="43">
        <v>10.24</v>
      </c>
      <c r="K122" s="44">
        <v>16</v>
      </c>
      <c r="L122" s="43">
        <v>7.5</v>
      </c>
    </row>
    <row r="123" spans="1:12" ht="15" x14ac:dyDescent="0.25">
      <c r="A123" s="14"/>
      <c r="B123" s="15"/>
      <c r="C123" s="11"/>
      <c r="D123" s="7" t="s">
        <v>22</v>
      </c>
      <c r="E123" s="42" t="s">
        <v>46</v>
      </c>
      <c r="F123" s="43">
        <v>200</v>
      </c>
      <c r="G123" s="43">
        <v>0</v>
      </c>
      <c r="H123" s="43">
        <v>0</v>
      </c>
      <c r="I123" s="43">
        <v>14</v>
      </c>
      <c r="J123" s="43">
        <v>56</v>
      </c>
      <c r="K123" s="44">
        <v>376</v>
      </c>
      <c r="L123" s="43">
        <v>2.35</v>
      </c>
    </row>
    <row r="124" spans="1:12" ht="15" x14ac:dyDescent="0.25">
      <c r="A124" s="14"/>
      <c r="B124" s="15"/>
      <c r="C124" s="11"/>
      <c r="D124" s="7" t="s">
        <v>23</v>
      </c>
      <c r="E124" s="42" t="s">
        <v>40</v>
      </c>
      <c r="F124" s="43">
        <v>50</v>
      </c>
      <c r="G124" s="43">
        <v>3.8</v>
      </c>
      <c r="H124" s="43">
        <v>0.3</v>
      </c>
      <c r="I124" s="43">
        <v>20.7</v>
      </c>
      <c r="J124" s="43">
        <v>117</v>
      </c>
      <c r="K124" s="44">
        <v>8</v>
      </c>
      <c r="L124" s="43">
        <v>2.7</v>
      </c>
    </row>
    <row r="125" spans="1:12" ht="15" x14ac:dyDescent="0.25">
      <c r="A125" s="14"/>
      <c r="B125" s="15"/>
      <c r="C125" s="11"/>
      <c r="D125" s="6"/>
      <c r="E125" s="42" t="s">
        <v>41</v>
      </c>
      <c r="F125" s="43">
        <v>25</v>
      </c>
      <c r="G125" s="43">
        <v>1.2</v>
      </c>
      <c r="H125" s="43">
        <v>0.25</v>
      </c>
      <c r="I125" s="43">
        <v>11.2</v>
      </c>
      <c r="J125" s="43">
        <v>52.5</v>
      </c>
      <c r="K125" s="44"/>
      <c r="L125" s="43">
        <v>1.3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615</v>
      </c>
      <c r="G127" s="19">
        <f t="shared" ref="G127:J127" si="62">SUM(G120:G126)</f>
        <v>47.39</v>
      </c>
      <c r="H127" s="19">
        <f t="shared" si="62"/>
        <v>38.559999999999995</v>
      </c>
      <c r="I127" s="19">
        <f t="shared" si="62"/>
        <v>103.03999999999999</v>
      </c>
      <c r="J127" s="19">
        <f t="shared" si="62"/>
        <v>963.13</v>
      </c>
      <c r="K127" s="25"/>
      <c r="L127" s="19">
        <f t="shared" ref="L127" si="63">SUM(L120:L126)</f>
        <v>64.2</v>
      </c>
    </row>
    <row r="128" spans="1:12" ht="15" x14ac:dyDescent="0.25">
      <c r="A128" s="13"/>
      <c r="B128" s="13"/>
      <c r="C128" s="10"/>
      <c r="D128" s="7"/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/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/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/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/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/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/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1</v>
      </c>
      <c r="B138" s="33">
        <f>B120</f>
        <v>3</v>
      </c>
      <c r="C138" s="50" t="s">
        <v>4</v>
      </c>
      <c r="D138" s="51"/>
      <c r="E138" s="31"/>
      <c r="F138" s="32">
        <f>F127+F137</f>
        <v>615</v>
      </c>
      <c r="G138" s="32">
        <f t="shared" ref="G138" si="66">G127+G137</f>
        <v>47.39</v>
      </c>
      <c r="H138" s="32">
        <f t="shared" ref="H138" si="67">H127+H137</f>
        <v>38.559999999999995</v>
      </c>
      <c r="I138" s="32">
        <f t="shared" ref="I138" si="68">I127+I137</f>
        <v>103.03999999999999</v>
      </c>
      <c r="J138" s="32">
        <f t="shared" ref="J138:L138" si="69">J127+J137</f>
        <v>963.13</v>
      </c>
      <c r="K138" s="32"/>
      <c r="L138" s="32">
        <f t="shared" si="69"/>
        <v>64.2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0" t="s">
        <v>4</v>
      </c>
      <c r="D157" s="51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0" t="s">
        <v>4</v>
      </c>
      <c r="D176" s="51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0" t="s">
        <v>4</v>
      </c>
      <c r="D195" s="51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">
      <c r="A196" s="27"/>
      <c r="B196" s="28"/>
      <c r="C196" s="52" t="s">
        <v>5</v>
      </c>
      <c r="D196" s="52"/>
      <c r="E196" s="52"/>
      <c r="F196" s="34">
        <f>(F24+F43+F62+F81+F100+F119+F138+F157+F176+F195)/(IF(F24=0,0,1)+IF(F43=0,0,1)+IF(F62=0,0,1)+IF(F81=0,0,1)+IF(F100=0,0,1)+IF(F119=0,0,1)+IF(F138=0,0,1)+IF(F157=0,0,1)+IF(F176=0,0,1)+IF(F195=0,0,1))</f>
        <v>615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47.39</v>
      </c>
      <c r="H196" s="34">
        <f t="shared" si="94"/>
        <v>38.559999999999995</v>
      </c>
      <c r="I196" s="34">
        <f t="shared" si="94"/>
        <v>103.03999999999999</v>
      </c>
      <c r="J196" s="34">
        <f t="shared" si="94"/>
        <v>963.13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64.2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2023-11-10T09:11:35Z</dcterms:modified>
</cp:coreProperties>
</file>