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для Кучмиёвой\Новое ежедневное меню 2023\"/>
    </mc:Choice>
  </mc:AlternateContent>
  <bookViews>
    <workbookView xWindow="-120" yWindow="-120" windowWidth="20730" windowHeight="1116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L196" i="1" s="1"/>
  <c r="J13" i="1"/>
  <c r="J24" i="1" s="1"/>
  <c r="J196" i="1" s="1"/>
  <c r="I13" i="1"/>
  <c r="I24" i="1" s="1"/>
  <c r="I196" i="1" s="1"/>
  <c r="H13" i="1"/>
  <c r="H24" i="1" s="1"/>
  <c r="H196" i="1" s="1"/>
  <c r="G13" i="1"/>
  <c r="G24" i="1" s="1"/>
  <c r="G196" i="1" s="1"/>
  <c r="F13" i="1"/>
  <c r="F24" i="1" s="1"/>
  <c r="F196" i="1" s="1"/>
</calcChain>
</file>

<file path=xl/sharedStrings.xml><?xml version="1.0" encoding="utf-8"?>
<sst xmlns="http://schemas.openxmlformats.org/spreadsheetml/2006/main" count="186" uniqueCount="48">
  <si>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</si>
  <si>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</si>
  <si>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</si>
  <si>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</si>
  <si>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</si>
  <si>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</si>
  <si>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</si>
  <si>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</si>
  <si>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</si>
  <si>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</si>
  <si>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</si>
  <si>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</si>
  <si>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</si>
  <si>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</si>
  <si>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</si>
  <si>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</si>
  <si>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</si>
  <si>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</si>
  <si>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</si>
  <si>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</si>
  <si>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</si>
  <si>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</si>
  <si>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</si>
  <si>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</si>
  <si>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</si>
  <si>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</si>
  <si>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</si>
  <si>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</si>
  <si>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</si>
  <si>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</si>
  <si>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</si>
  <si>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</si>
  <si>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</si>
  <si>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</si>
  <si>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</si>
  <si>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</si>
  <si>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</si>
  <si>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</si>
  <si>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</si>
  <si>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</si>
  <si>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Хлеб пшеничный</t>
  </si>
  <si>
    <t>Хлеб ржаной</t>
  </si>
  <si>
    <t>Стригунова Н.И.</t>
  </si>
  <si>
    <t>МБОУ Рыновская ООШ</t>
  </si>
  <si>
    <t>Гречневая каша рассыпчатая</t>
  </si>
  <si>
    <t>Гуляш из свинины</t>
  </si>
  <si>
    <t>Чай сахаром</t>
  </si>
  <si>
    <t>винегрет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</si>
</sst>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120" activePane="bottomRight" state="frozen"/>
      <selection pane="topRight" activeCell="E1" sqref="E1"/>
      <selection pane="bottomLeft" activeCell="A6" sqref="A6"/>
      <selection pane="bottomRight" activeCell="L127" sqref="L127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0" t="s">
        <v>43</v>
      </c>
      <c r="D1" s="51"/>
      <c r="E1" s="51"/>
      <c r="F1" s="12" t="s">
        <v>16</v>
      </c>
      <c r="G1" s="2" t="s">
        <v>17</v>
      </c>
      <c r="H1" s="52" t="s">
        <v>39</v>
      </c>
      <c r="I1" s="52"/>
      <c r="J1" s="52"/>
      <c r="K1" s="52"/>
    </row>
    <row r="2" spans="1:12" ht="18" x14ac:dyDescent="0.2">
      <c r="A2" s="35" t="s">
        <v>6</v>
      </c>
      <c r="C2" s="2"/>
      <c r="G2" s="2" t="s">
        <v>18</v>
      </c>
      <c r="H2" s="52" t="s">
        <v>42</v>
      </c>
      <c r="I2" s="52"/>
      <c r="J2" s="52"/>
      <c r="K2" s="52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9</v>
      </c>
      <c r="I3" s="48">
        <v>2</v>
      </c>
      <c r="J3" s="49">
        <v>2024</v>
      </c>
      <c r="K3" s="1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/>
      <c r="F6" s="40"/>
      <c r="G6" s="40"/>
      <c r="H6" s="40"/>
      <c r="I6" s="40"/>
      <c r="J6" s="40"/>
      <c r="K6" s="41"/>
      <c r="L6" s="40"/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42"/>
      <c r="F8" s="43"/>
      <c r="G8" s="43"/>
      <c r="H8" s="43"/>
      <c r="I8" s="43"/>
      <c r="J8" s="43"/>
      <c r="K8" s="44"/>
      <c r="L8" s="43"/>
    </row>
    <row r="9" spans="1:12" ht="15" x14ac:dyDescent="0.25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5" x14ac:dyDescent="0.2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5" x14ac:dyDescent="0.2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 x14ac:dyDescent="0.25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5" x14ac:dyDescent="0.2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 x14ac:dyDescent="0.2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 x14ac:dyDescent="0.2">
      <c r="A24" s="29">
        <f>A6</f>
        <v>1</v>
      </c>
      <c r="B24" s="30">
        <f>B6</f>
        <v>1</v>
      </c>
      <c r="C24" s="53" t="s">
        <v>4</v>
      </c>
      <c r="D24" s="54"/>
      <c r="E24" s="31"/>
      <c r="F24" s="32">
        <f>F13+F23</f>
        <v>0</v>
      </c>
      <c r="G24" s="32">
        <f t="shared" ref="G24:J24" si="4">G13+G23</f>
        <v>0</v>
      </c>
      <c r="H24" s="32">
        <f t="shared" si="4"/>
        <v>0</v>
      </c>
      <c r="I24" s="32">
        <f t="shared" si="4"/>
        <v>0</v>
      </c>
      <c r="J24" s="32">
        <f t="shared" si="4"/>
        <v>0</v>
      </c>
      <c r="K24" s="32"/>
      <c r="L24" s="32">
        <f t="shared" ref="L24" si="5">L13+L23</f>
        <v>0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5" x14ac:dyDescent="0.25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5" x14ac:dyDescent="0.25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5" x14ac:dyDescent="0.2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 x14ac:dyDescent="0.25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5" x14ac:dyDescent="0.2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 x14ac:dyDescent="0.2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 x14ac:dyDescent="0.2">
      <c r="A43" s="33">
        <f>A25</f>
        <v>1</v>
      </c>
      <c r="B43" s="33">
        <f>B25</f>
        <v>2</v>
      </c>
      <c r="C43" s="53" t="s">
        <v>4</v>
      </c>
      <c r="D43" s="54"/>
      <c r="E43" s="31"/>
      <c r="F43" s="32">
        <f>F32+F42</f>
        <v>0</v>
      </c>
      <c r="G43" s="32">
        <f t="shared" ref="G43" si="14">G32+G42</f>
        <v>0</v>
      </c>
      <c r="H43" s="32">
        <f t="shared" ref="H43" si="15">H32+H42</f>
        <v>0</v>
      </c>
      <c r="I43" s="32">
        <f t="shared" ref="I43" si="16">I32+I42</f>
        <v>0</v>
      </c>
      <c r="J43" s="32">
        <f t="shared" ref="J43:L43" si="17">J32+J42</f>
        <v>0</v>
      </c>
      <c r="K43" s="32"/>
      <c r="L43" s="32">
        <f t="shared" si="17"/>
        <v>0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5" x14ac:dyDescent="0.25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5" x14ac:dyDescent="0.25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5" x14ac:dyDescent="0.2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 x14ac:dyDescent="0.25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5" x14ac:dyDescent="0.2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 x14ac:dyDescent="0.2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 x14ac:dyDescent="0.2">
      <c r="A62" s="29">
        <f>A44</f>
        <v>1</v>
      </c>
      <c r="B62" s="30">
        <f>B44</f>
        <v>3</v>
      </c>
      <c r="C62" s="53" t="s">
        <v>4</v>
      </c>
      <c r="D62" s="54"/>
      <c r="E62" s="31"/>
      <c r="F62" s="32">
        <f>F51+F61</f>
        <v>0</v>
      </c>
      <c r="G62" s="32">
        <f t="shared" ref="G62" si="26">G51+G61</f>
        <v>0</v>
      </c>
      <c r="H62" s="32">
        <f t="shared" ref="H62" si="27">H51+H61</f>
        <v>0</v>
      </c>
      <c r="I62" s="32">
        <f t="shared" ref="I62" si="28">I51+I61</f>
        <v>0</v>
      </c>
      <c r="J62" s="32">
        <f t="shared" ref="J62:L62" si="29">J51+J61</f>
        <v>0</v>
      </c>
      <c r="K62" s="32"/>
      <c r="L62" s="32">
        <f t="shared" si="29"/>
        <v>0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5" x14ac:dyDescent="0.25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5" x14ac:dyDescent="0.25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5" x14ac:dyDescent="0.2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 x14ac:dyDescent="0.25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5" x14ac:dyDescent="0.2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 x14ac:dyDescent="0.2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 x14ac:dyDescent="0.2">
      <c r="A81" s="29">
        <f>A63</f>
        <v>1</v>
      </c>
      <c r="B81" s="30">
        <f>B63</f>
        <v>4</v>
      </c>
      <c r="C81" s="53" t="s">
        <v>4</v>
      </c>
      <c r="D81" s="54"/>
      <c r="E81" s="31"/>
      <c r="F81" s="32">
        <f>F70+F80</f>
        <v>0</v>
      </c>
      <c r="G81" s="32">
        <f t="shared" ref="G81" si="38">G70+G80</f>
        <v>0</v>
      </c>
      <c r="H81" s="32">
        <f t="shared" ref="H81" si="39">H70+H80</f>
        <v>0</v>
      </c>
      <c r="I81" s="32">
        <f t="shared" ref="I81" si="40">I70+I80</f>
        <v>0</v>
      </c>
      <c r="J81" s="32">
        <f t="shared" ref="J81:L81" si="41">J70+J80</f>
        <v>0</v>
      </c>
      <c r="K81" s="32"/>
      <c r="L81" s="32">
        <f t="shared" si="41"/>
        <v>0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5" x14ac:dyDescent="0.25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5" x14ac:dyDescent="0.25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5" x14ac:dyDescent="0.2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 x14ac:dyDescent="0.25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5" x14ac:dyDescent="0.2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 x14ac:dyDescent="0.2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 x14ac:dyDescent="0.2">
      <c r="A100" s="29">
        <f>A82</f>
        <v>1</v>
      </c>
      <c r="B100" s="30">
        <f>B82</f>
        <v>5</v>
      </c>
      <c r="C100" s="53" t="s">
        <v>4</v>
      </c>
      <c r="D100" s="54"/>
      <c r="E100" s="31"/>
      <c r="F100" s="32">
        <f>F89+F99</f>
        <v>0</v>
      </c>
      <c r="G100" s="32">
        <f t="shared" ref="G100" si="50">G89+G99</f>
        <v>0</v>
      </c>
      <c r="H100" s="32">
        <f t="shared" ref="H100" si="51">H89+H99</f>
        <v>0</v>
      </c>
      <c r="I100" s="32">
        <f t="shared" ref="I100" si="52">I89+I99</f>
        <v>0</v>
      </c>
      <c r="J100" s="32">
        <f t="shared" ref="J100:L100" si="53">J89+J99</f>
        <v>0</v>
      </c>
      <c r="K100" s="32"/>
      <c r="L100" s="32">
        <f t="shared" si="53"/>
        <v>0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5" x14ac:dyDescent="0.25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54">SUM(G101:G107)</f>
        <v>0</v>
      </c>
      <c r="H108" s="19">
        <f t="shared" si="54"/>
        <v>0</v>
      </c>
      <c r="I108" s="19">
        <f t="shared" si="54"/>
        <v>0</v>
      </c>
      <c r="J108" s="19">
        <f t="shared" si="54"/>
        <v>0</v>
      </c>
      <c r="K108" s="25"/>
      <c r="L108" s="19">
        <f t="shared" ref="L108" si="55">SUM(L101:L107)</f>
        <v>0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 x14ac:dyDescent="0.25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 x14ac:dyDescent="0.2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 x14ac:dyDescent="0.25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 x14ac:dyDescent="0.2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 x14ac:dyDescent="0.2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" x14ac:dyDescent="0.2">
      <c r="A119" s="29">
        <f>A101</f>
        <v>2</v>
      </c>
      <c r="B119" s="30">
        <f>B101</f>
        <v>1</v>
      </c>
      <c r="C119" s="53" t="s">
        <v>4</v>
      </c>
      <c r="D119" s="54"/>
      <c r="E119" s="31"/>
      <c r="F119" s="32">
        <f>F108+F118</f>
        <v>0</v>
      </c>
      <c r="G119" s="32">
        <f t="shared" ref="G119" si="58">G108+G118</f>
        <v>0</v>
      </c>
      <c r="H119" s="32">
        <f t="shared" ref="H119" si="59">H108+H118</f>
        <v>0</v>
      </c>
      <c r="I119" s="32">
        <f t="shared" ref="I119" si="60">I108+I118</f>
        <v>0</v>
      </c>
      <c r="J119" s="32">
        <f t="shared" ref="J119:L119" si="61">J108+J118</f>
        <v>0</v>
      </c>
      <c r="K119" s="32"/>
      <c r="L119" s="32">
        <f t="shared" si="61"/>
        <v>0</v>
      </c>
    </row>
    <row r="120" spans="1:12" ht="15" x14ac:dyDescent="0.25">
      <c r="A120" s="14">
        <v>1</v>
      </c>
      <c r="B120" s="15">
        <v>5</v>
      </c>
      <c r="C120" s="22" t="s">
        <v>20</v>
      </c>
      <c r="D120" s="5" t="s">
        <v>21</v>
      </c>
      <c r="E120" s="39" t="s">
        <v>44</v>
      </c>
      <c r="F120" s="40">
        <v>150</v>
      </c>
      <c r="G120" s="40">
        <v>6.34</v>
      </c>
      <c r="H120" s="40">
        <v>5.27</v>
      </c>
      <c r="I120" s="40">
        <v>28.61</v>
      </c>
      <c r="J120" s="40">
        <v>187.05</v>
      </c>
      <c r="K120" s="41">
        <v>513</v>
      </c>
      <c r="L120" s="40">
        <v>9.8000000000000007</v>
      </c>
    </row>
    <row r="121" spans="1:12" ht="15" x14ac:dyDescent="0.25">
      <c r="A121" s="14"/>
      <c r="B121" s="15"/>
      <c r="C121" s="11"/>
      <c r="D121" s="6" t="s">
        <v>21</v>
      </c>
      <c r="E121" s="42" t="s">
        <v>45</v>
      </c>
      <c r="F121" s="43">
        <v>80</v>
      </c>
      <c r="G121" s="43">
        <v>33.57</v>
      </c>
      <c r="H121" s="43">
        <v>30.41</v>
      </c>
      <c r="I121" s="43">
        <v>10.4</v>
      </c>
      <c r="J121" s="43">
        <v>447.39</v>
      </c>
      <c r="K121" s="44">
        <v>290</v>
      </c>
      <c r="L121" s="43">
        <v>46.15</v>
      </c>
    </row>
    <row r="122" spans="1:12" ht="15" x14ac:dyDescent="0.25">
      <c r="A122" s="14"/>
      <c r="B122" s="15"/>
      <c r="C122" s="11"/>
      <c r="D122" s="7" t="s">
        <v>26</v>
      </c>
      <c r="E122" s="42" t="s">
        <v>47</v>
      </c>
      <c r="F122" s="43">
        <v>75</v>
      </c>
      <c r="G122" s="43">
        <v>1.8</v>
      </c>
      <c r="H122" s="43">
        <v>0</v>
      </c>
      <c r="I122" s="43">
        <v>6.1</v>
      </c>
      <c r="J122" s="43">
        <v>30.1</v>
      </c>
      <c r="K122" s="44">
        <v>16</v>
      </c>
      <c r="L122" s="43">
        <v>7.5</v>
      </c>
    </row>
    <row r="123" spans="1:12" ht="15" x14ac:dyDescent="0.25">
      <c r="A123" s="14"/>
      <c r="B123" s="15"/>
      <c r="C123" s="11"/>
      <c r="D123" s="7" t="s">
        <v>22</v>
      </c>
      <c r="E123" s="42" t="s">
        <v>46</v>
      </c>
      <c r="F123" s="43">
        <v>200</v>
      </c>
      <c r="G123" s="43"/>
      <c r="H123" s="43"/>
      <c r="I123" s="43">
        <v>14</v>
      </c>
      <c r="J123" s="43">
        <v>56</v>
      </c>
      <c r="K123" s="44">
        <v>725</v>
      </c>
      <c r="L123" s="43">
        <v>2.35</v>
      </c>
    </row>
    <row r="124" spans="1:12" ht="15" x14ac:dyDescent="0.25">
      <c r="A124" s="14"/>
      <c r="B124" s="15"/>
      <c r="C124" s="11"/>
      <c r="D124" s="7" t="s">
        <v>23</v>
      </c>
      <c r="E124" s="42" t="s">
        <v>40</v>
      </c>
      <c r="F124" s="43">
        <v>50</v>
      </c>
      <c r="G124" s="43">
        <v>3.8</v>
      </c>
      <c r="H124" s="43">
        <v>0.3</v>
      </c>
      <c r="I124" s="43">
        <v>20.7</v>
      </c>
      <c r="J124" s="43">
        <v>117</v>
      </c>
      <c r="K124" s="44">
        <v>8</v>
      </c>
      <c r="L124" s="43">
        <v>2.7</v>
      </c>
    </row>
    <row r="125" spans="1:12" ht="15" x14ac:dyDescent="0.25">
      <c r="A125" s="14"/>
      <c r="B125" s="15"/>
      <c r="C125" s="11"/>
      <c r="D125" s="6"/>
      <c r="E125" s="42" t="s">
        <v>41</v>
      </c>
      <c r="F125" s="43">
        <v>25</v>
      </c>
      <c r="G125" s="43">
        <v>1.2</v>
      </c>
      <c r="H125" s="43">
        <v>0.25</v>
      </c>
      <c r="I125" s="43">
        <v>11.2</v>
      </c>
      <c r="J125" s="43">
        <v>52.5</v>
      </c>
      <c r="K125" s="44"/>
      <c r="L125" s="43">
        <v>1.3</v>
      </c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580</v>
      </c>
      <c r="G127" s="19">
        <f t="shared" ref="G127:J127" si="62">SUM(G120:G126)</f>
        <v>46.709999999999994</v>
      </c>
      <c r="H127" s="19">
        <f t="shared" si="62"/>
        <v>36.229999999999997</v>
      </c>
      <c r="I127" s="19">
        <f t="shared" si="62"/>
        <v>91.01</v>
      </c>
      <c r="J127" s="19">
        <f t="shared" si="62"/>
        <v>890.04000000000008</v>
      </c>
      <c r="K127" s="25"/>
      <c r="L127" s="19">
        <f t="shared" ref="L127" si="63">SUM(L120:L126)</f>
        <v>69.8</v>
      </c>
    </row>
    <row r="128" spans="1:12" ht="15" x14ac:dyDescent="0.25">
      <c r="A128" s="13"/>
      <c r="B128" s="13"/>
      <c r="C128" s="10"/>
      <c r="D128" s="7"/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/>
      <c r="E129" s="42"/>
      <c r="F129" s="43"/>
      <c r="G129" s="43"/>
      <c r="H129" s="43"/>
      <c r="I129" s="43"/>
      <c r="J129" s="43"/>
      <c r="K129" s="44"/>
      <c r="L129" s="43"/>
    </row>
    <row r="130" spans="1:12" ht="15" x14ac:dyDescent="0.25">
      <c r="A130" s="14"/>
      <c r="B130" s="15"/>
      <c r="C130" s="11"/>
      <c r="D130" s="7"/>
      <c r="E130" s="42"/>
      <c r="F130" s="43"/>
      <c r="G130" s="43"/>
      <c r="H130" s="43"/>
      <c r="I130" s="43"/>
      <c r="J130" s="43"/>
      <c r="K130" s="44"/>
      <c r="L130" s="43"/>
    </row>
    <row r="131" spans="1:12" ht="15" x14ac:dyDescent="0.25">
      <c r="A131" s="14"/>
      <c r="B131" s="15"/>
      <c r="C131" s="11"/>
      <c r="D131" s="7"/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/>
      <c r="E132" s="42"/>
      <c r="F132" s="43"/>
      <c r="G132" s="43"/>
      <c r="H132" s="43"/>
      <c r="I132" s="43"/>
      <c r="J132" s="43"/>
      <c r="K132" s="44"/>
      <c r="L132" s="43"/>
    </row>
    <row r="133" spans="1:12" ht="15" x14ac:dyDescent="0.25">
      <c r="A133" s="14"/>
      <c r="B133" s="15"/>
      <c r="C133" s="11"/>
      <c r="D133" s="7"/>
      <c r="E133" s="42"/>
      <c r="F133" s="43"/>
      <c r="G133" s="43"/>
      <c r="H133" s="43"/>
      <c r="I133" s="43"/>
      <c r="J133" s="43"/>
      <c r="K133" s="44"/>
      <c r="L133" s="43"/>
    </row>
    <row r="134" spans="1:12" ht="15" x14ac:dyDescent="0.25">
      <c r="A134" s="14"/>
      <c r="B134" s="15"/>
      <c r="C134" s="11"/>
      <c r="D134" s="7"/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" x14ac:dyDescent="0.2">
      <c r="A138" s="33">
        <f>A120</f>
        <v>1</v>
      </c>
      <c r="B138" s="33">
        <f>B120</f>
        <v>5</v>
      </c>
      <c r="C138" s="53" t="s">
        <v>4</v>
      </c>
      <c r="D138" s="54"/>
      <c r="E138" s="31"/>
      <c r="F138" s="32">
        <f>F127+F137</f>
        <v>580</v>
      </c>
      <c r="G138" s="32">
        <f t="shared" ref="G138" si="66">G127+G137</f>
        <v>46.709999999999994</v>
      </c>
      <c r="H138" s="32">
        <f t="shared" ref="H138" si="67">H127+H137</f>
        <v>36.229999999999997</v>
      </c>
      <c r="I138" s="32">
        <f t="shared" ref="I138" si="68">I127+I137</f>
        <v>91.01</v>
      </c>
      <c r="J138" s="32">
        <f t="shared" ref="J138:L138" si="69">J127+J137</f>
        <v>890.04000000000008</v>
      </c>
      <c r="K138" s="32"/>
      <c r="L138" s="32">
        <f t="shared" si="69"/>
        <v>69.8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 x14ac:dyDescent="0.25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70">SUM(G139:G145)</f>
        <v>0</v>
      </c>
      <c r="H146" s="19">
        <f t="shared" si="70"/>
        <v>0</v>
      </c>
      <c r="I146" s="19">
        <f t="shared" si="70"/>
        <v>0</v>
      </c>
      <c r="J146" s="19">
        <f t="shared" si="70"/>
        <v>0</v>
      </c>
      <c r="K146" s="25"/>
      <c r="L146" s="19">
        <f t="shared" ref="L146" si="71">SUM(L139:L145)</f>
        <v>0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 x14ac:dyDescent="0.25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 x14ac:dyDescent="0.2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 x14ac:dyDescent="0.25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 x14ac:dyDescent="0.2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 x14ac:dyDescent="0.2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" x14ac:dyDescent="0.2">
      <c r="A157" s="29">
        <f>A139</f>
        <v>2</v>
      </c>
      <c r="B157" s="30">
        <f>B139</f>
        <v>3</v>
      </c>
      <c r="C157" s="53" t="s">
        <v>4</v>
      </c>
      <c r="D157" s="54"/>
      <c r="E157" s="31"/>
      <c r="F157" s="32">
        <f>F146+F156</f>
        <v>0</v>
      </c>
      <c r="G157" s="32">
        <f t="shared" ref="G157" si="74">G146+G156</f>
        <v>0</v>
      </c>
      <c r="H157" s="32">
        <f t="shared" ref="H157" si="75">H146+H156</f>
        <v>0</v>
      </c>
      <c r="I157" s="32">
        <f t="shared" ref="I157" si="76">I146+I156</f>
        <v>0</v>
      </c>
      <c r="J157" s="32">
        <f t="shared" ref="J157:L157" si="77">J146+J156</f>
        <v>0</v>
      </c>
      <c r="K157" s="32"/>
      <c r="L157" s="32">
        <f t="shared" si="77"/>
        <v>0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5" x14ac:dyDescent="0.25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8">SUM(G158:G164)</f>
        <v>0</v>
      </c>
      <c r="H165" s="19">
        <f t="shared" si="78"/>
        <v>0</v>
      </c>
      <c r="I165" s="19">
        <f t="shared" si="78"/>
        <v>0</v>
      </c>
      <c r="J165" s="19">
        <f t="shared" si="78"/>
        <v>0</v>
      </c>
      <c r="K165" s="25"/>
      <c r="L165" s="19">
        <f t="shared" ref="L165" si="79">SUM(L158:L164)</f>
        <v>0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 x14ac:dyDescent="0.25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 x14ac:dyDescent="0.2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 x14ac:dyDescent="0.2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 x14ac:dyDescent="0.2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" x14ac:dyDescent="0.2">
      <c r="A176" s="29">
        <f>A158</f>
        <v>2</v>
      </c>
      <c r="B176" s="30">
        <f>B158</f>
        <v>4</v>
      </c>
      <c r="C176" s="53" t="s">
        <v>4</v>
      </c>
      <c r="D176" s="54"/>
      <c r="E176" s="31"/>
      <c r="F176" s="32">
        <f>F165+F175</f>
        <v>0</v>
      </c>
      <c r="G176" s="32">
        <f t="shared" ref="G176" si="82">G165+G175</f>
        <v>0</v>
      </c>
      <c r="H176" s="32">
        <f t="shared" ref="H176" si="83">H165+H175</f>
        <v>0</v>
      </c>
      <c r="I176" s="32">
        <f t="shared" ref="I176" si="84">I165+I175</f>
        <v>0</v>
      </c>
      <c r="J176" s="32">
        <f t="shared" ref="J176:L176" si="85">J165+J175</f>
        <v>0</v>
      </c>
      <c r="K176" s="32"/>
      <c r="L176" s="32">
        <f t="shared" si="85"/>
        <v>0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2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 x14ac:dyDescent="0.25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2" ht="15" x14ac:dyDescent="0.25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6">SUM(G177:G183)</f>
        <v>0</v>
      </c>
      <c r="H184" s="19">
        <f t="shared" si="86"/>
        <v>0</v>
      </c>
      <c r="I184" s="19">
        <f t="shared" si="86"/>
        <v>0</v>
      </c>
      <c r="J184" s="19">
        <f t="shared" si="86"/>
        <v>0</v>
      </c>
      <c r="K184" s="25"/>
      <c r="L184" s="19">
        <f t="shared" ref="L184" si="87">SUM(L177:L183)</f>
        <v>0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 x14ac:dyDescent="0.25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5" x14ac:dyDescent="0.25">
      <c r="A187" s="23"/>
      <c r="B187" s="15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  <c r="L187" s="43"/>
    </row>
    <row r="188" spans="1:12" ht="15" x14ac:dyDescent="0.2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 x14ac:dyDescent="0.25">
      <c r="A189" s="23"/>
      <c r="B189" s="15"/>
      <c r="C189" s="11"/>
      <c r="D189" s="7" t="s">
        <v>30</v>
      </c>
      <c r="E189" s="42"/>
      <c r="F189" s="43"/>
      <c r="G189" s="43"/>
      <c r="H189" s="43"/>
      <c r="I189" s="43"/>
      <c r="J189" s="43"/>
      <c r="K189" s="44"/>
      <c r="L189" s="43"/>
    </row>
    <row r="190" spans="1:12" ht="15" x14ac:dyDescent="0.25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5" x14ac:dyDescent="0.2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5" x14ac:dyDescent="0.2">
      <c r="A195" s="29">
        <f>A177</f>
        <v>2</v>
      </c>
      <c r="B195" s="30">
        <f>B177</f>
        <v>5</v>
      </c>
      <c r="C195" s="53" t="s">
        <v>4</v>
      </c>
      <c r="D195" s="54"/>
      <c r="E195" s="31"/>
      <c r="F195" s="32">
        <f>F184+F194</f>
        <v>0</v>
      </c>
      <c r="G195" s="32">
        <f t="shared" ref="G195" si="90">G184+G194</f>
        <v>0</v>
      </c>
      <c r="H195" s="32">
        <f t="shared" ref="H195" si="91">H184+H194</f>
        <v>0</v>
      </c>
      <c r="I195" s="32">
        <f t="shared" ref="I195" si="92">I184+I194</f>
        <v>0</v>
      </c>
      <c r="J195" s="32">
        <f t="shared" ref="J195:L195" si="93">J184+J194</f>
        <v>0</v>
      </c>
      <c r="K195" s="32"/>
      <c r="L195" s="32">
        <f t="shared" si="93"/>
        <v>0</v>
      </c>
    </row>
    <row r="196" spans="1:12" x14ac:dyDescent="0.2">
      <c r="A196" s="27"/>
      <c r="B196" s="28"/>
      <c r="C196" s="55" t="s">
        <v>5</v>
      </c>
      <c r="D196" s="55"/>
      <c r="E196" s="55"/>
      <c r="F196" s="34">
        <f>(F24+F43+F62+F81+F100+F119+F138+F157+F176+F195)/(IF(F24=0,0,1)+IF(F43=0,0,1)+IF(F62=0,0,1)+IF(F81=0,0,1)+IF(F100=0,0,1)+IF(F119=0,0,1)+IF(F138=0,0,1)+IF(F157=0,0,1)+IF(F176=0,0,1)+IF(F195=0,0,1))</f>
        <v>580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46.709999999999994</v>
      </c>
      <c r="H196" s="34">
        <f t="shared" si="94"/>
        <v>36.229999999999997</v>
      </c>
      <c r="I196" s="34">
        <f t="shared" si="94"/>
        <v>91.01</v>
      </c>
      <c r="J196" s="34">
        <f t="shared" si="94"/>
        <v>890.04000000000008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69.8</v>
      </c>
    </row>
  </sheetData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Лиля</cp:lastModifiedBy>
  <cp:lastPrinted>2023-10-25T07:12:58Z</cp:lastPrinted>
  <dcterms:created xsi:type="dcterms:W3CDTF">2022-05-16T14:23:56Z</dcterms:created>
  <dcterms:modified xsi:type="dcterms:W3CDTF">2024-02-05T05:35:21Z</dcterms:modified>
</cp:coreProperties>
</file>